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bwolanska\Desktop\"/>
    </mc:Choice>
  </mc:AlternateContent>
  <xr:revisionPtr revIDLastSave="0" documentId="8_{F8D5BC65-06F6-41BC-A406-2F0D605811EB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podsumowanie" sheetId="1" r:id="rId1"/>
    <sheet name="Arkusz2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D11" i="1"/>
  <c r="C11" i="1"/>
  <c r="E11" i="1"/>
  <c r="G7" i="1"/>
  <c r="F7" i="1"/>
  <c r="I7" i="1" s="1"/>
  <c r="D12" i="1"/>
  <c r="E12" i="1"/>
  <c r="C12" i="1"/>
  <c r="C9" i="1" l="1"/>
  <c r="G9" i="1" l="1"/>
  <c r="D9" i="1"/>
  <c r="E9" i="1"/>
  <c r="F8" i="1"/>
  <c r="H7" i="1" l="1"/>
  <c r="F9" i="1"/>
  <c r="H9" i="1" l="1"/>
  <c r="I9" i="1"/>
</calcChain>
</file>

<file path=xl/sharedStrings.xml><?xml version="1.0" encoding="utf-8"?>
<sst xmlns="http://schemas.openxmlformats.org/spreadsheetml/2006/main" count="24" uniqueCount="18">
  <si>
    <t>Okres rozliczeniowy</t>
  </si>
  <si>
    <t>godziny</t>
  </si>
  <si>
    <t>Samokształcenie</t>
  </si>
  <si>
    <t>Obowiązek NIEWYPEŁNIONY!</t>
  </si>
  <si>
    <t>Obowiązek zrealizowany - GRATULACJE!</t>
  </si>
  <si>
    <t>n.d.</t>
  </si>
  <si>
    <t>Dodatkowy komentarz</t>
  </si>
  <si>
    <t>Uwagi: biegły rewident wypełnia tylko szare pola wpisując zrealizowane przez siebie w danym roku godziny. W efekcie otrzymuje odpowiednie komunikaty (komórki: H7:H9, I7-I9 oraz C10:E12)</t>
  </si>
  <si>
    <t>Ile godzin ODZ* brakuje w skali roku?</t>
  </si>
  <si>
    <t>* Uwaga - skrót ODZ oznacza szkolenia obligatoryjne prowadzone przez PIBR i jednostki uprawnione.</t>
  </si>
  <si>
    <t>Godziny ogółem</t>
  </si>
  <si>
    <t>Szkolenia obligatoryjne - ODZ* 
(min. 16 godz. rocznie)</t>
  </si>
  <si>
    <t>Minimum godzin ODZ w skali roku</t>
  </si>
  <si>
    <t>Podsumowanie statusu biegłego rewidenta w zakresie doskonalenia zawodowego w cyklu rozliczeniowym 2024-2026</t>
  </si>
  <si>
    <t>Ogółem lata     2024-2026</t>
  </si>
  <si>
    <t>Minimum wymagane na lata 2024-2026</t>
  </si>
  <si>
    <t>Zaległe w porównaniu do wymaganego minimum za lata 2024-2026</t>
  </si>
  <si>
    <t>Status obowiązku min. 24 godz. ODZ*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</si>
</sst>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1"/>
      <color rgb="FF0070C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i/>
      <sz val="9"/>
      <color rgb="FFFF0000"/>
      <name val="Calibri"/>
      <family val="2"/>
      <charset val="238"/>
      <scheme val="minor"/>
    </font>
    <font>
      <b/>
      <sz val="9"/>
      <color rgb="FF0070C0"/>
      <name val="Calibri"/>
      <family val="2"/>
      <charset val="238"/>
      <scheme val="minor"/>
    </font>
    <font>
      <sz val="10"/>
      <color rgb="FF0070C0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0"/>
      <color rgb="FF0070C0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7" fillId="0" borderId="0" xfId="0" applyFont="1"/>
    <xf numFmtId="0" fontId="3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8" fillId="0" borderId="6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" fontId="2" fillId="0" borderId="14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17" fillId="0" borderId="6" xfId="0" applyFont="1" applyBorder="1" applyAlignment="1">
      <alignment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4"/>
  <sheetViews>
    <sheetView tabSelected="1" topLeftCell="A3" workbookViewId="0">
      <selection activeCell="I22" sqref="I22"/>
    </sheetView>
  </sheetViews>
  <sheetFormatPr defaultRowHeight="15" x14ac:dyDescent="0.25"/>
  <cols>
    <col min="1" max="1" width="3.7109375" customWidth="1"/>
    <col min="2" max="2" width="30.5703125" customWidth="1"/>
    <col min="3" max="5" width="12.7109375" customWidth="1"/>
    <col min="6" max="6" width="13.28515625" customWidth="1"/>
    <col min="7" max="7" width="18.85546875" customWidth="1"/>
    <col min="8" max="8" width="29" style="1" customWidth="1"/>
    <col min="9" max="9" width="45.140625" style="2" customWidth="1"/>
  </cols>
  <sheetData>
    <row r="1" spans="2:9" hidden="1" x14ac:dyDescent="0.25"/>
    <row r="2" spans="2:9" hidden="1" x14ac:dyDescent="0.25"/>
    <row r="3" spans="2:9" x14ac:dyDescent="0.25">
      <c r="B3" s="10" t="s">
        <v>13</v>
      </c>
    </row>
    <row r="4" spans="2:9" ht="15.75" thickBot="1" x14ac:dyDescent="0.3">
      <c r="B4" s="3"/>
    </row>
    <row r="5" spans="2:9" ht="36" x14ac:dyDescent="0.25">
      <c r="B5" s="30" t="s">
        <v>0</v>
      </c>
      <c r="C5" s="4">
        <v>2024</v>
      </c>
      <c r="D5" s="4">
        <v>2025</v>
      </c>
      <c r="E5" s="4">
        <v>2026</v>
      </c>
      <c r="F5" s="4" t="s">
        <v>14</v>
      </c>
      <c r="G5" s="4" t="s">
        <v>15</v>
      </c>
      <c r="H5" s="5" t="s">
        <v>16</v>
      </c>
      <c r="I5" s="32" t="s">
        <v>6</v>
      </c>
    </row>
    <row r="6" spans="2:9" x14ac:dyDescent="0.25">
      <c r="B6" s="31"/>
      <c r="C6" s="6" t="s">
        <v>1</v>
      </c>
      <c r="D6" s="6" t="s">
        <v>1</v>
      </c>
      <c r="E6" s="6" t="s">
        <v>1</v>
      </c>
      <c r="F6" s="6" t="s">
        <v>1</v>
      </c>
      <c r="G6" s="6" t="s">
        <v>1</v>
      </c>
      <c r="H6" s="7" t="s">
        <v>1</v>
      </c>
      <c r="I6" s="33"/>
    </row>
    <row r="7" spans="2:9" ht="38.25" x14ac:dyDescent="0.25">
      <c r="B7" s="8" t="s">
        <v>11</v>
      </c>
      <c r="C7" s="13"/>
      <c r="D7" s="13"/>
      <c r="E7" s="13"/>
      <c r="F7" s="14">
        <f>SUM(C7:E7)</f>
        <v>0</v>
      </c>
      <c r="G7" s="15">
        <f>Arkusz2!B2</f>
        <v>72</v>
      </c>
      <c r="H7" s="17">
        <f>IF(G7&gt;F7,G7-F7,"Brak zaległości narastająco, ale sprawdź status godzin ODZ w skali roku!")</f>
        <v>72</v>
      </c>
      <c r="I7" s="12" t="str">
        <f>IF(AND($F$7&gt;=$G$7,$C$7&gt;=24,$D$7&gt;=24,$E$7&gt;=24),"Narastająco, obowiązek w stosunku do obligatoryjnych szkoleń zrealizowany. Sprawdź stan godzin ogółem","Musisz uzupełnić godziny co najmniej do wymaganego minimum 72 godzin ODZ, w tym minimum 24 godzin rocznie.")</f>
        <v>Musisz uzupełnić godziny co najmniej do wymaganego minimum 72 godzin ODZ, w tym minimum 24 godzin rocznie.</v>
      </c>
    </row>
    <row r="8" spans="2:9" ht="51" customHeight="1" x14ac:dyDescent="0.25">
      <c r="B8" s="8" t="s">
        <v>2</v>
      </c>
      <c r="C8" s="13"/>
      <c r="D8" s="13"/>
      <c r="E8" s="13"/>
      <c r="F8" s="14">
        <f t="shared" ref="F8:F9" si="0">SUM(C8:E8)</f>
        <v>0</v>
      </c>
      <c r="G8" s="15" t="s">
        <v>5</v>
      </c>
      <c r="H8" s="15" t="s">
        <v>5</v>
      </c>
      <c r="I8" s="12" t="str">
        <f>IF(F8&gt;48,"Maksymalna liczba godzin samokształcenia przekroczona. Zaliczonych będzie jedynie 48 godzin.","Jeśli masz mniej niż 48 godzin, to możesz jeszcze uzupełnić ewentualne braki do 48 godzin poprzez samokształcenie.")</f>
        <v>Jeśli masz mniej niż 48 godzin, to możesz jeszcze uzupełnić ewentualne braki do 48 godzin poprzez samokształcenie.</v>
      </c>
    </row>
    <row r="9" spans="2:9" ht="37.5" customHeight="1" thickBot="1" x14ac:dyDescent="0.3">
      <c r="B9" s="9" t="s">
        <v>10</v>
      </c>
      <c r="C9" s="16">
        <f t="shared" ref="C9:E9" si="1">SUM(C7:C8)</f>
        <v>0</v>
      </c>
      <c r="D9" s="16">
        <f t="shared" si="1"/>
        <v>0</v>
      </c>
      <c r="E9" s="16">
        <f t="shared" si="1"/>
        <v>0</v>
      </c>
      <c r="F9" s="18">
        <f t="shared" si="0"/>
        <v>0</v>
      </c>
      <c r="G9" s="19">
        <f>Arkusz2!B3</f>
        <v>120</v>
      </c>
      <c r="H9" s="20">
        <f>IF($F$9&lt;$G$9,$G$9-$F$9,"Brak zaległości, ale sprawdź status godzin ODZ w skali roku!")</f>
        <v>120</v>
      </c>
      <c r="I9" s="21" t="str">
        <f>IF(F9&lt;G9,"Brak spełnionego minimum 120 godzin w ciągu 3 lat.", "Łączna liczba godzin spełnia minimum, ale sprawdź status w skali każdego roku oddzielnie.")</f>
        <v>Brak spełnionego minimum 120 godzin w ciągu 3 lat.</v>
      </c>
    </row>
    <row r="10" spans="2:9" x14ac:dyDescent="0.25">
      <c r="B10" s="27" t="s">
        <v>12</v>
      </c>
      <c r="C10" s="28">
        <v>24</v>
      </c>
      <c r="D10" s="28">
        <v>24</v>
      </c>
      <c r="E10" s="29">
        <v>24</v>
      </c>
      <c r="F10" s="34" t="s">
        <v>7</v>
      </c>
      <c r="G10" s="35"/>
      <c r="H10" s="35"/>
      <c r="I10" s="36"/>
    </row>
    <row r="11" spans="2:9" x14ac:dyDescent="0.25">
      <c r="B11" s="11" t="s">
        <v>8</v>
      </c>
      <c r="C11" s="23">
        <f>IF(C7&lt;24,24-C7,"0")</f>
        <v>24</v>
      </c>
      <c r="D11" s="23">
        <f>IF(D7&lt;24,24-D7,"0")</f>
        <v>24</v>
      </c>
      <c r="E11" s="24">
        <f>IF(E7&lt;24,24-E7,"0")</f>
        <v>24</v>
      </c>
      <c r="F11" s="37"/>
      <c r="G11" s="38"/>
      <c r="H11" s="38"/>
      <c r="I11" s="39"/>
    </row>
    <row r="12" spans="2:9" ht="44.25" customHeight="1" thickBot="1" x14ac:dyDescent="0.3">
      <c r="B12" s="43" t="s">
        <v>17</v>
      </c>
      <c r="C12" s="25" t="str">
        <f>IF(C7&gt;=16,"Obowiązek zrealizowany.","Brak odpowiedniej liczby godzin.")</f>
        <v>Brak odpowiedniej liczby godzin.</v>
      </c>
      <c r="D12" s="25" t="str">
        <f>IF(D7&gt;=16,"Obowiązek zrealizowany.","Brak odpowiedniej liczby godzin.")</f>
        <v>Brak odpowiedniej liczby godzin.</v>
      </c>
      <c r="E12" s="26" t="str">
        <f>IF(E7&gt;=16,"Obowiązek zrealizowany.","Brak odpowiedniej liczby godzin.")</f>
        <v>Brak odpowiedniej liczby godzin.</v>
      </c>
      <c r="F12" s="40"/>
      <c r="G12" s="41"/>
      <c r="H12" s="41"/>
      <c r="I12" s="42"/>
    </row>
    <row r="14" spans="2:9" x14ac:dyDescent="0.25">
      <c r="B14" s="22" t="s">
        <v>9</v>
      </c>
    </row>
  </sheetData>
  <mergeCells count="3">
    <mergeCell ref="B5:B6"/>
    <mergeCell ref="I5:I6"/>
    <mergeCell ref="F10:I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5"/>
  <sheetViews>
    <sheetView workbookViewId="0">
      <selection activeCell="B2" sqref="B2:B5"/>
    </sheetView>
  </sheetViews>
  <sheetFormatPr defaultRowHeight="15" x14ac:dyDescent="0.25"/>
  <sheetData>
    <row r="2" spans="2:2" x14ac:dyDescent="0.25">
      <c r="B2">
        <v>72</v>
      </c>
    </row>
    <row r="3" spans="2:2" x14ac:dyDescent="0.25">
      <c r="B3">
        <v>120</v>
      </c>
    </row>
    <row r="4" spans="2:2" x14ac:dyDescent="0.25">
      <c r="B4" s="1" t="s">
        <v>3</v>
      </c>
    </row>
    <row r="5" spans="2:2" x14ac:dyDescent="0.25">
      <c r="B5" s="2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podsumowanie</vt:lpstr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Rytko</dc:creator>
  <cp:lastModifiedBy>Beata Wolańska</cp:lastModifiedBy>
  <dcterms:created xsi:type="dcterms:W3CDTF">2017-02-03T11:01:36Z</dcterms:created>
  <dcterms:modified xsi:type="dcterms:W3CDTF">2024-04-23T06:04:24Z</dcterms:modified>
</cp:coreProperties>
</file>